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4" i="1" s="1"/>
  <c r="C37" i="1"/>
  <c r="D22" i="1" l="1"/>
  <c r="D23" i="1" s="1"/>
  <c r="D25" i="1" s="1"/>
</calcChain>
</file>

<file path=xl/sharedStrings.xml><?xml version="1.0" encoding="utf-8"?>
<sst xmlns="http://schemas.openxmlformats.org/spreadsheetml/2006/main" count="47" uniqueCount="44">
  <si>
    <t>NSPT.RU</t>
  </si>
  <si>
    <t>Смета расходов</t>
  </si>
  <si>
    <t>Смета доходов</t>
  </si>
  <si>
    <t>ИТОГО</t>
  </si>
  <si>
    <t>Статья расходов</t>
  </si>
  <si>
    <t>Источник доходов</t>
  </si>
  <si>
    <t>Кол-во</t>
  </si>
  <si>
    <t>Стоимость</t>
  </si>
  <si>
    <t>Цена единицы</t>
  </si>
  <si>
    <t>Бюджет проекта __________________</t>
  </si>
  <si>
    <t>Вид инвестиций</t>
  </si>
  <si>
    <t>Труд волонтёров</t>
  </si>
  <si>
    <t>Работа на мероприятиях (20 человек по 4 часа по 30 р/час)</t>
  </si>
  <si>
    <t>Личный вклад</t>
  </si>
  <si>
    <t>Партнёр 1</t>
  </si>
  <si>
    <t>Требуется от Заказчика / Грантодателя</t>
  </si>
  <si>
    <t>ФЗП</t>
  </si>
  <si>
    <t>Руководитель проекта</t>
  </si>
  <si>
    <t>Ваше учреждение</t>
  </si>
  <si>
    <t>2 месяца</t>
  </si>
  <si>
    <t>Специалисты</t>
  </si>
  <si>
    <t>3 чел</t>
  </si>
  <si>
    <t>Лектор-эксперт</t>
  </si>
  <si>
    <t>1 чел на 1 час</t>
  </si>
  <si>
    <t>Специалист-врач</t>
  </si>
  <si>
    <t>1 чел на 1 нед</t>
  </si>
  <si>
    <t>Партнёры-специалисты</t>
  </si>
  <si>
    <t>Начисления на ФЗП</t>
  </si>
  <si>
    <t>Транспортные расходы</t>
  </si>
  <si>
    <t>10 чел</t>
  </si>
  <si>
    <t>Оборудование и материалы</t>
  </si>
  <si>
    <t>100 чел</t>
  </si>
  <si>
    <t>см. Приложение 2</t>
  </si>
  <si>
    <t>Примечания</t>
  </si>
  <si>
    <t>Питание волонтёров</t>
  </si>
  <si>
    <t>20 чел</t>
  </si>
  <si>
    <t>ИТОГО ФЗП</t>
  </si>
  <si>
    <t>Аренда помещений</t>
  </si>
  <si>
    <t>НДС</t>
  </si>
  <si>
    <t>ИТОГО стоимость проекта</t>
  </si>
  <si>
    <t>Расходы на связь и интернет</t>
  </si>
  <si>
    <t>&lt;Планируемая прибыль&gt;</t>
  </si>
  <si>
    <t>Благотворительная помощь дяди Васи</t>
  </si>
  <si>
    <t>Транспортные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</si>
</sst>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1" applyAlignment="1">
      <alignment horizontal="right" vertic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1" fillId="0" borderId="0" xfId="0" applyFont="1"/>
    <xf numFmtId="4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22" zoomScale="150" zoomScaleNormal="150" workbookViewId="0">
      <selection activeCell="D13" sqref="D13"/>
    </sheetView>
  </sheetViews>
  <sheetFormatPr defaultRowHeight="15" x14ac:dyDescent="0.25"/>
  <cols>
    <col min="1" max="1" width="35.7109375" customWidth="1"/>
    <col min="2" max="2" width="17.140625" customWidth="1"/>
    <col min="3" max="3" width="16" customWidth="1"/>
    <col min="4" max="4" width="14" customWidth="1"/>
  </cols>
  <sheetData>
    <row r="1" spans="1:5" x14ac:dyDescent="0.25">
      <c r="A1" s="1"/>
      <c r="D1" s="4" t="s">
        <v>0</v>
      </c>
    </row>
    <row r="3" spans="1:5" ht="26.25" x14ac:dyDescent="0.4">
      <c r="A3" s="2" t="s">
        <v>9</v>
      </c>
    </row>
    <row r="5" spans="1:5" ht="21" x14ac:dyDescent="0.35">
      <c r="A5" s="3" t="s">
        <v>1</v>
      </c>
    </row>
    <row r="6" spans="1:5" x14ac:dyDescent="0.25">
      <c r="A6" t="s">
        <v>4</v>
      </c>
      <c r="B6" t="s">
        <v>6</v>
      </c>
      <c r="C6" t="s">
        <v>8</v>
      </c>
      <c r="D6" t="s">
        <v>7</v>
      </c>
      <c r="E6" t="s">
        <v>33</v>
      </c>
    </row>
    <row r="8" spans="1:5" x14ac:dyDescent="0.25">
      <c r="A8" s="5" t="s">
        <v>16</v>
      </c>
      <c r="C8" s="6"/>
    </row>
    <row r="9" spans="1:5" x14ac:dyDescent="0.25">
      <c r="A9" t="s">
        <v>17</v>
      </c>
      <c r="B9" t="s">
        <v>19</v>
      </c>
      <c r="C9" s="6">
        <v>20000</v>
      </c>
      <c r="D9" s="6">
        <v>40000</v>
      </c>
    </row>
    <row r="10" spans="1:5" x14ac:dyDescent="0.25">
      <c r="A10" t="s">
        <v>20</v>
      </c>
      <c r="B10" t="s">
        <v>21</v>
      </c>
      <c r="C10" s="6">
        <v>15000</v>
      </c>
      <c r="D10" s="6">
        <v>45000</v>
      </c>
    </row>
    <row r="11" spans="1:5" x14ac:dyDescent="0.25">
      <c r="A11" t="s">
        <v>22</v>
      </c>
      <c r="B11" t="s">
        <v>23</v>
      </c>
      <c r="C11" s="6">
        <v>10000</v>
      </c>
      <c r="D11" s="6">
        <v>10000</v>
      </c>
    </row>
    <row r="12" spans="1:5" x14ac:dyDescent="0.25">
      <c r="A12" t="s">
        <v>24</v>
      </c>
      <c r="B12" t="s">
        <v>25</v>
      </c>
      <c r="C12" s="6">
        <v>90000</v>
      </c>
      <c r="D12" s="6">
        <v>90000</v>
      </c>
    </row>
    <row r="13" spans="1:5" x14ac:dyDescent="0.25">
      <c r="A13" t="s">
        <v>36</v>
      </c>
      <c r="C13" s="6"/>
      <c r="D13" s="6">
        <f>SUM(D9:D12)</f>
        <v>185000</v>
      </c>
    </row>
    <row r="14" spans="1:5" x14ac:dyDescent="0.25">
      <c r="A14" t="s">
        <v>27</v>
      </c>
      <c r="B14" s="8">
        <v>0.31</v>
      </c>
      <c r="D14" s="6">
        <f>0.31*D13</f>
        <v>57350</v>
      </c>
    </row>
    <row r="15" spans="1:5" x14ac:dyDescent="0.25">
      <c r="A15" t="s">
        <v>28</v>
      </c>
      <c r="B15" s="8" t="s">
        <v>29</v>
      </c>
      <c r="C15" s="6">
        <v>5000</v>
      </c>
      <c r="D15" s="6">
        <v>50000</v>
      </c>
    </row>
    <row r="16" spans="1:5" x14ac:dyDescent="0.25">
      <c r="A16" t="s">
        <v>30</v>
      </c>
      <c r="B16" s="8" t="s">
        <v>31</v>
      </c>
      <c r="C16" s="6">
        <v>50</v>
      </c>
      <c r="D16" s="6">
        <v>5000</v>
      </c>
      <c r="E16" t="s">
        <v>32</v>
      </c>
    </row>
    <row r="17" spans="1:4" x14ac:dyDescent="0.25">
      <c r="A17" t="s">
        <v>34</v>
      </c>
      <c r="B17" s="8" t="s">
        <v>35</v>
      </c>
      <c r="C17" s="6">
        <v>150</v>
      </c>
      <c r="D17" s="6">
        <v>3000</v>
      </c>
    </row>
    <row r="18" spans="1:4" x14ac:dyDescent="0.25">
      <c r="A18" t="s">
        <v>37</v>
      </c>
      <c r="B18" s="8"/>
      <c r="C18" s="6"/>
      <c r="D18" s="6"/>
    </row>
    <row r="19" spans="1:4" x14ac:dyDescent="0.25">
      <c r="A19" t="s">
        <v>40</v>
      </c>
      <c r="B19" s="8" t="s">
        <v>19</v>
      </c>
      <c r="C19" s="6">
        <v>2000</v>
      </c>
      <c r="D19" s="6">
        <v>4000</v>
      </c>
    </row>
    <row r="20" spans="1:4" x14ac:dyDescent="0.25">
      <c r="B20" s="8"/>
      <c r="C20" s="6"/>
      <c r="D20" s="6"/>
    </row>
    <row r="21" spans="1:4" x14ac:dyDescent="0.25">
      <c r="A21" t="s">
        <v>3</v>
      </c>
      <c r="B21" s="8"/>
      <c r="C21" s="6"/>
      <c r="D21" s="6"/>
    </row>
    <row r="22" spans="1:4" x14ac:dyDescent="0.25">
      <c r="A22" t="s">
        <v>38</v>
      </c>
      <c r="B22" s="8"/>
      <c r="C22" s="6"/>
      <c r="D22" s="6">
        <f>SUM(D13:D21)</f>
        <v>304350</v>
      </c>
    </row>
    <row r="23" spans="1:4" x14ac:dyDescent="0.25">
      <c r="A23" t="s">
        <v>41</v>
      </c>
      <c r="B23" s="8">
        <v>0.18</v>
      </c>
      <c r="C23" s="6"/>
      <c r="D23" s="6">
        <f>0.18*D22</f>
        <v>54783</v>
      </c>
    </row>
    <row r="24" spans="1:4" x14ac:dyDescent="0.25">
      <c r="A24" t="s">
        <v>39</v>
      </c>
      <c r="B24" s="8"/>
      <c r="C24" s="6"/>
      <c r="D24" s="6"/>
    </row>
    <row r="25" spans="1:4" x14ac:dyDescent="0.25">
      <c r="B25" s="8"/>
      <c r="C25" s="6"/>
      <c r="D25" s="6">
        <f>SUM(D22:D23)</f>
        <v>359133</v>
      </c>
    </row>
    <row r="26" spans="1:4" x14ac:dyDescent="0.25">
      <c r="B26" s="8"/>
      <c r="C26" s="6"/>
      <c r="D26" s="6"/>
    </row>
    <row r="27" spans="1:4" ht="21" x14ac:dyDescent="0.35">
      <c r="A27" s="3" t="s">
        <v>2</v>
      </c>
      <c r="B27" s="8"/>
      <c r="D27" s="6"/>
    </row>
    <row r="28" spans="1:4" x14ac:dyDescent="0.25">
      <c r="A28" s="5" t="s">
        <v>5</v>
      </c>
    </row>
    <row r="29" spans="1:4" x14ac:dyDescent="0.25">
      <c r="A29" t="s">
        <v>11</v>
      </c>
      <c r="B29" s="5" t="s">
        <v>10</v>
      </c>
      <c r="C29" s="5" t="s">
        <v>7</v>
      </c>
    </row>
    <row r="30" spans="1:4" ht="60" x14ac:dyDescent="0.25">
      <c r="A30" t="s">
        <v>13</v>
      </c>
      <c r="B30" s="7" t="s">
        <v>12</v>
      </c>
      <c r="C30">
        <v>2400</v>
      </c>
    </row>
    <row r="31" spans="1:4" x14ac:dyDescent="0.25">
      <c r="A31" t="s">
        <v>14</v>
      </c>
      <c r="C31">
        <v>7600</v>
      </c>
    </row>
    <row r="32" spans="1:4" x14ac:dyDescent="0.25">
      <c r="A32" t="s">
        <v>26</v>
      </c>
      <c r="C32">
        <v>20000</v>
      </c>
    </row>
    <row r="33" spans="1:3" ht="30" x14ac:dyDescent="0.25">
      <c r="A33" s="7" t="s">
        <v>15</v>
      </c>
      <c r="C33">
        <v>100000</v>
      </c>
    </row>
    <row r="34" spans="1:3" ht="30" x14ac:dyDescent="0.25">
      <c r="A34" s="7" t="s">
        <v>42</v>
      </c>
      <c r="B34" t="s">
        <v>43</v>
      </c>
    </row>
    <row r="35" spans="1:3" x14ac:dyDescent="0.25">
      <c r="A35" t="s">
        <v>18</v>
      </c>
      <c r="C35">
        <v>60000</v>
      </c>
    </row>
    <row r="37" spans="1:3" x14ac:dyDescent="0.25">
      <c r="A37" t="s">
        <v>3</v>
      </c>
      <c r="C37">
        <f>SUM(C30:C36)</f>
        <v>190000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16</cp:lastModifiedBy>
  <dcterms:created xsi:type="dcterms:W3CDTF">2014-05-17T12:22:33Z</dcterms:created>
  <dcterms:modified xsi:type="dcterms:W3CDTF">2014-05-17T13:42:27Z</dcterms:modified>
</cp:coreProperties>
</file>